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336" windowHeight="15696"/>
  </bookViews>
  <sheets>
    <sheet name="Gazy Medyczne" sheetId="1" r:id="rId1"/>
  </sheets>
  <definedNames>
    <definedName name="_xlnm.Print_Area" localSheetId="0">'Gazy Medyczne'!$A$10:$K$29</definedName>
    <definedName name="_xlnm.Print_Titles" localSheetId="0">'Gazy Medyczne'!$12:$13</definedName>
  </definedNames>
  <calcPr calcId="125725"/>
</workbook>
</file>

<file path=xl/calcChain.xml><?xml version="1.0" encoding="utf-8"?>
<calcChain xmlns="http://schemas.openxmlformats.org/spreadsheetml/2006/main">
  <c r="K17" i="1"/>
  <c r="K20" s="1"/>
  <c r="K18"/>
  <c r="K19"/>
  <c r="J17"/>
  <c r="J18"/>
  <c r="J19"/>
  <c r="J20"/>
  <c r="M25"/>
  <c r="N19"/>
  <c r="O19" s="1"/>
  <c r="O25" s="1"/>
  <c r="N25"/>
</calcChain>
</file>

<file path=xl/sharedStrings.xml><?xml version="1.0" encoding="utf-8"?>
<sst xmlns="http://schemas.openxmlformats.org/spreadsheetml/2006/main" count="32" uniqueCount="32">
  <si>
    <t>Lp.</t>
  </si>
  <si>
    <t>Przedmiot oferty</t>
  </si>
  <si>
    <t>Ilość</t>
  </si>
  <si>
    <t>kg</t>
  </si>
  <si>
    <t>m-cy</t>
  </si>
  <si>
    <t xml:space="preserve"> </t>
  </si>
  <si>
    <t>dostaw</t>
  </si>
  <si>
    <t>..............................................</t>
  </si>
  <si>
    <t>Ciekły azot</t>
  </si>
  <si>
    <t xml:space="preserve">Cena dostawy ciekłego azotu </t>
  </si>
  <si>
    <t>Karty charakterystyki prosimy uzupełniać na bieżąco</t>
  </si>
  <si>
    <r>
      <t xml:space="preserve">Cena jednostk. netto
[PLN]
</t>
    </r>
    <r>
      <rPr>
        <i/>
        <sz val="9"/>
        <rFont val="Arial Narrow"/>
        <family val="2"/>
        <charset val="238"/>
      </rPr>
      <t>(podać)</t>
    </r>
  </si>
  <si>
    <r>
      <t xml:space="preserve">VAT 
[%] </t>
    </r>
    <r>
      <rPr>
        <i/>
        <sz val="9"/>
        <rFont val="NewBrunswick"/>
        <charset val="238"/>
      </rPr>
      <t>(podać)</t>
    </r>
  </si>
  <si>
    <r>
      <t xml:space="preserve">Wartość BRUTTO [PLN]
</t>
    </r>
    <r>
      <rPr>
        <i/>
        <sz val="9"/>
        <rFont val="Arial CE"/>
        <charset val="238"/>
      </rPr>
      <t xml:space="preserve"> (podać)</t>
    </r>
  </si>
  <si>
    <r>
      <t xml:space="preserve">Nazwa towaru jaka pojawi się na fakturze 
</t>
    </r>
    <r>
      <rPr>
        <i/>
        <sz val="9"/>
        <rFont val="NewBrunswick"/>
        <charset val="238"/>
      </rPr>
      <t>(podać)</t>
    </r>
  </si>
  <si>
    <r>
      <t xml:space="preserve">Producent 
</t>
    </r>
    <r>
      <rPr>
        <i/>
        <sz val="9"/>
        <rFont val="NewBrunswick"/>
        <charset val="238"/>
      </rPr>
      <t>(podać)</t>
    </r>
  </si>
  <si>
    <r>
      <t xml:space="preserve">Nr kat. producenta 
</t>
    </r>
    <r>
      <rPr>
        <i/>
        <sz val="9"/>
        <rFont val="NewBrunswick"/>
        <charset val="238"/>
      </rPr>
      <t>(podać)</t>
    </r>
  </si>
  <si>
    <t>J. m.</t>
  </si>
  <si>
    <r>
      <t xml:space="preserve">Wartość NETTO [PLN] 
</t>
    </r>
    <r>
      <rPr>
        <i/>
        <sz val="9"/>
        <rFont val="NewBrunswick"/>
        <charset val="238"/>
      </rPr>
      <t>(podać)</t>
    </r>
  </si>
  <si>
    <t>Razem</t>
  </si>
  <si>
    <t xml:space="preserve">PAKIET Ciekły azot  </t>
  </si>
  <si>
    <r>
      <t xml:space="preserve">Cena za dzierżawę zbiornika ciekłego azotu </t>
    </r>
    <r>
      <rPr>
        <i/>
        <sz val="10"/>
        <color indexed="8"/>
        <rFont val="NewBrunswick"/>
        <charset val="238"/>
      </rPr>
      <t>(Pojemność ok. 500-1000 l)</t>
    </r>
  </si>
  <si>
    <t>Podpis</t>
  </si>
  <si>
    <r>
      <t xml:space="preserve">*Uwaga </t>
    </r>
    <r>
      <rPr>
        <b/>
        <sz val="8"/>
        <rFont val="Arial CE"/>
        <family val="2"/>
        <charset val="238"/>
      </rPr>
      <t>dostawa</t>
    </r>
    <r>
      <rPr>
        <sz val="8"/>
        <rFont val="Arial CE"/>
        <family val="2"/>
        <charset val="238"/>
      </rPr>
      <t xml:space="preserve"> jest rozumiana jako kompleks czynności tj. transport z załadunkiem i wyładunkiem od -do Zamawiającego - obejmuje ona zamawianą i dostarczoną  jednorazowym transportem ilość asortymentu butli i gazów  (kg).</t>
    </r>
  </si>
  <si>
    <t>NIP:</t>
  </si>
  <si>
    <t>REGON:</t>
  </si>
  <si>
    <t>Telefon:</t>
  </si>
  <si>
    <t>E-mail:</t>
  </si>
  <si>
    <t>Adres</t>
  </si>
  <si>
    <t>Wykonawca:</t>
  </si>
  <si>
    <t xml:space="preserve">Nazwa: </t>
  </si>
  <si>
    <r>
      <t xml:space="preserve">FORMULARZ OFERTOWY - ARKUSZ OBLICZENIA CENY PRZEDMIOTU OFERTY ( </t>
    </r>
    <r>
      <rPr>
        <b/>
        <i/>
        <u/>
        <sz val="9"/>
        <color indexed="53"/>
        <rFont val="Arial CE"/>
        <family val="2"/>
        <charset val="238"/>
      </rPr>
      <t xml:space="preserve">na 1 rok )
</t>
    </r>
    <r>
      <rPr>
        <b/>
        <i/>
        <u/>
        <sz val="9"/>
        <rFont val="Arial CE"/>
        <charset val="238"/>
      </rPr>
      <t>CIEKŁY AZOT</t>
    </r>
  </si>
</sst>
</file>

<file path=xl/styles.xml><?xml version="1.0" encoding="utf-8"?>
<styleSheet xmlns="http://schemas.openxmlformats.org/spreadsheetml/2006/main">
  <numFmts count="5">
    <numFmt numFmtId="8" formatCode="#,##0.00\ &quot;zł&quot;;[Red]\-#,##0.00\ &quot;zł&quot;"/>
    <numFmt numFmtId="164" formatCode="#,##0.00&quot; zł&quot;"/>
    <numFmt numFmtId="165" formatCode="#,##0.00\ [$EUR];[Red]\-#,##0.00\ [$EUR]"/>
    <numFmt numFmtId="166" formatCode="0.0000"/>
    <numFmt numFmtId="167" formatCode="#,##0.00\ &quot;zł&quot;"/>
  </numFmts>
  <fonts count="40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i/>
      <u/>
      <sz val="9"/>
      <name val="Arial CE"/>
      <family val="2"/>
      <charset val="238"/>
    </font>
    <font>
      <b/>
      <i/>
      <u/>
      <sz val="9"/>
      <color indexed="53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NewBrunswick"/>
      <charset val="1"/>
    </font>
    <font>
      <b/>
      <sz val="8"/>
      <name val="Arial CE"/>
      <family val="2"/>
      <charset val="238"/>
    </font>
    <font>
      <sz val="9"/>
      <name val="NewBrunswick"/>
      <charset val="1"/>
    </font>
    <font>
      <b/>
      <sz val="9"/>
      <color indexed="8"/>
      <name val="NewBrunswick"/>
      <charset val="1"/>
    </font>
    <font>
      <sz val="9"/>
      <color indexed="8"/>
      <name val="NewBrunswick"/>
      <charset val="1"/>
    </font>
    <font>
      <sz val="9"/>
      <color indexed="8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u/>
      <sz val="9"/>
      <color indexed="10"/>
      <name val="NewBrunswick"/>
      <charset val="238"/>
    </font>
    <font>
      <sz val="9"/>
      <color indexed="55"/>
      <name val="NewBrunswick"/>
      <charset val="1"/>
    </font>
    <font>
      <b/>
      <sz val="9"/>
      <color indexed="55"/>
      <name val="Arial CE"/>
      <family val="2"/>
      <charset val="238"/>
    </font>
    <font>
      <sz val="8"/>
      <name val="Calibri"/>
      <family val="2"/>
      <charset val="238"/>
    </font>
    <font>
      <b/>
      <i/>
      <u/>
      <sz val="9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NewBrunswick"/>
      <charset val="1"/>
    </font>
    <font>
      <sz val="10"/>
      <color indexed="8"/>
      <name val="NewBrunswick"/>
      <charset val="1"/>
    </font>
    <font>
      <i/>
      <sz val="10"/>
      <color indexed="8"/>
      <name val="NewBrunswick"/>
      <charset val="238"/>
    </font>
    <font>
      <b/>
      <sz val="10"/>
      <color indexed="8"/>
      <name val="Arial CE"/>
      <family val="2"/>
      <charset val="238"/>
    </font>
    <font>
      <sz val="10"/>
      <color indexed="10"/>
      <name val="NewBrunswick"/>
      <charset val="1"/>
    </font>
    <font>
      <sz val="10"/>
      <color indexed="10"/>
      <name val="Arial CE"/>
      <family val="2"/>
      <charset val="238"/>
    </font>
    <font>
      <b/>
      <sz val="10"/>
      <color indexed="8"/>
      <name val="Arial Black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name val="NewBrunswick"/>
      <charset val="238"/>
    </font>
    <font>
      <i/>
      <sz val="9"/>
      <name val="Arial CE"/>
      <charset val="238"/>
    </font>
    <font>
      <i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3" fontId="2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4" fontId="13" fillId="0" borderId="8" xfId="0" applyNumberFormat="1" applyFont="1" applyBorder="1" applyAlignment="1">
      <alignment horizontal="center" vertical="center" wrapText="1"/>
    </xf>
    <xf numFmtId="4" fontId="13" fillId="0" borderId="0" xfId="0" applyNumberFormat="1" applyFont="1"/>
    <xf numFmtId="0" fontId="5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2" borderId="1" xfId="0" applyFont="1" applyFill="1" applyBorder="1" applyAlignment="1">
      <alignment horizontal="center"/>
    </xf>
    <xf numFmtId="0" fontId="20" fillId="0" borderId="8" xfId="0" applyFont="1" applyBorder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vertical="center" wrapText="1"/>
    </xf>
    <xf numFmtId="4" fontId="21" fillId="0" borderId="8" xfId="0" applyNumberFormat="1" applyFont="1" applyBorder="1" applyAlignment="1">
      <alignment vertical="center"/>
    </xf>
    <xf numFmtId="9" fontId="21" fillId="0" borderId="8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vertical="center"/>
    </xf>
    <xf numFmtId="0" fontId="21" fillId="0" borderId="8" xfId="0" applyFont="1" applyBorder="1" applyAlignment="1">
      <alignment wrapText="1"/>
    </xf>
    <xf numFmtId="0" fontId="13" fillId="0" borderId="4" xfId="0" applyFont="1" applyFill="1" applyBorder="1" applyAlignment="1">
      <alignment horizontal="center"/>
    </xf>
    <xf numFmtId="4" fontId="20" fillId="3" borderId="5" xfId="0" applyNumberFormat="1" applyFont="1" applyFill="1" applyBorder="1" applyAlignment="1">
      <alignment vertical="center" wrapText="1"/>
    </xf>
    <xf numFmtId="4" fontId="23" fillId="4" borderId="6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/>
    </xf>
    <xf numFmtId="3" fontId="21" fillId="0" borderId="8" xfId="0" applyNumberFormat="1" applyFont="1" applyBorder="1" applyAlignment="1">
      <alignment vertical="top" wrapText="1"/>
    </xf>
    <xf numFmtId="4" fontId="21" fillId="0" borderId="8" xfId="0" applyNumberFormat="1" applyFont="1" applyBorder="1" applyAlignment="1"/>
    <xf numFmtId="9" fontId="21" fillId="0" borderId="8" xfId="0" applyNumberFormat="1" applyFont="1" applyBorder="1" applyAlignment="1">
      <alignment horizontal="center"/>
    </xf>
    <xf numFmtId="4" fontId="19" fillId="0" borderId="9" xfId="0" applyNumberFormat="1" applyFont="1" applyBorder="1" applyAlignment="1"/>
    <xf numFmtId="0" fontId="21" fillId="0" borderId="8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8" fillId="5" borderId="2" xfId="0" applyFont="1" applyFill="1" applyBorder="1" applyAlignment="1">
      <alignment horizontal="center" vertical="center" wrapText="1"/>
    </xf>
    <xf numFmtId="4" fontId="21" fillId="5" borderId="8" xfId="0" applyNumberFormat="1" applyFont="1" applyFill="1" applyBorder="1" applyAlignment="1">
      <alignment vertical="center"/>
    </xf>
    <xf numFmtId="4" fontId="21" fillId="5" borderId="8" xfId="0" applyNumberFormat="1" applyFont="1" applyFill="1" applyBorder="1" applyAlignment="1"/>
    <xf numFmtId="166" fontId="37" fillId="0" borderId="0" xfId="0" applyNumberFormat="1" applyFont="1"/>
    <xf numFmtId="4" fontId="38" fillId="0" borderId="0" xfId="0" applyNumberFormat="1" applyFont="1"/>
    <xf numFmtId="167" fontId="2" fillId="0" borderId="0" xfId="0" applyNumberFormat="1" applyFont="1"/>
    <xf numFmtId="8" fontId="2" fillId="0" borderId="0" xfId="0" applyNumberFormat="1" applyFont="1"/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7" xfId="0" applyFont="1" applyBorder="1"/>
    <xf numFmtId="0" fontId="8" fillId="0" borderId="0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0" fillId="6" borderId="14" xfId="0" applyFont="1" applyFill="1" applyBorder="1" applyAlignment="1"/>
    <xf numFmtId="0" fontId="13" fillId="0" borderId="10" xfId="0" applyFont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36" fillId="0" borderId="0" xfId="0" applyFont="1" applyBorder="1"/>
    <xf numFmtId="4" fontId="16" fillId="0" borderId="0" xfId="0" applyNumberFormat="1" applyFont="1" applyBorder="1" applyAlignment="1">
      <alignment horizontal="left"/>
    </xf>
    <xf numFmtId="0" fontId="39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Normal="100" zoomScaleSheetLayoutView="85" workbookViewId="0">
      <pane ySplit="13" topLeftCell="A14" activePane="bottomLeft" state="frozen"/>
      <selection pane="bottomLeft" activeCell="C33" sqref="C33"/>
    </sheetView>
  </sheetViews>
  <sheetFormatPr defaultColWidth="9.109375" defaultRowHeight="10.199999999999999"/>
  <cols>
    <col min="1" max="1" width="3.5546875" style="26" customWidth="1"/>
    <col min="2" max="2" width="53.44140625" style="27" customWidth="1"/>
    <col min="3" max="3" width="13.109375" style="26" customWidth="1"/>
    <col min="4" max="4" width="9.44140625" style="26" customWidth="1"/>
    <col min="5" max="5" width="11.109375" style="26" customWidth="1"/>
    <col min="6" max="6" width="9.109375" style="28"/>
    <col min="7" max="7" width="7" style="81" customWidth="1"/>
    <col min="8" max="8" width="8.33203125" style="5" customWidth="1"/>
    <col min="9" max="9" width="9.21875" style="5" customWidth="1"/>
    <col min="10" max="10" width="10.5546875" style="5" customWidth="1"/>
    <col min="11" max="11" width="11.6640625" style="5" customWidth="1"/>
    <col min="12" max="12" width="0" style="5" hidden="1" customWidth="1"/>
    <col min="13" max="13" width="0" style="6" hidden="1" customWidth="1"/>
    <col min="14" max="14" width="0" style="5" hidden="1" customWidth="1"/>
    <col min="15" max="15" width="0" style="6" hidden="1" customWidth="1"/>
    <col min="16" max="16" width="0" style="5" hidden="1" customWidth="1"/>
    <col min="17" max="17" width="4.88671875" style="5" customWidth="1"/>
    <col min="18" max="18" width="5.6640625" style="5" customWidth="1"/>
    <col min="19" max="19" width="9.109375" style="5"/>
    <col min="20" max="20" width="9.44140625" style="5" bestFit="1" customWidth="1"/>
    <col min="21" max="16384" width="9.109375" style="5"/>
  </cols>
  <sheetData>
    <row r="1" spans="1:20" ht="16.2" customHeight="1">
      <c r="A1" s="108" t="s">
        <v>29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</row>
    <row r="2" spans="1:20" ht="16.2" customHeight="1">
      <c r="A2" s="110" t="s">
        <v>30</v>
      </c>
      <c r="B2" s="110"/>
      <c r="C2" s="109"/>
      <c r="D2" s="109"/>
      <c r="E2" s="109"/>
      <c r="F2" s="109"/>
      <c r="G2" s="109"/>
      <c r="H2" s="109"/>
      <c r="I2" s="109"/>
      <c r="J2" s="109"/>
      <c r="K2" s="109"/>
    </row>
    <row r="3" spans="1:20" ht="16.8" customHeight="1">
      <c r="A3" s="110" t="s">
        <v>24</v>
      </c>
      <c r="B3" s="110"/>
      <c r="C3" s="109"/>
      <c r="D3" s="109"/>
      <c r="E3" s="109"/>
      <c r="F3" s="109"/>
      <c r="G3" s="109"/>
      <c r="H3" s="109"/>
      <c r="I3" s="109"/>
      <c r="J3" s="109"/>
      <c r="K3" s="109"/>
    </row>
    <row r="4" spans="1:20" ht="18" customHeight="1">
      <c r="A4" s="110" t="s">
        <v>25</v>
      </c>
      <c r="B4" s="110"/>
      <c r="C4" s="109"/>
      <c r="D4" s="109"/>
      <c r="E4" s="109"/>
      <c r="F4" s="109"/>
      <c r="G4" s="109"/>
      <c r="H4" s="109"/>
      <c r="I4" s="109"/>
      <c r="J4" s="109"/>
      <c r="K4" s="109"/>
    </row>
    <row r="5" spans="1:20" ht="18" customHeight="1">
      <c r="A5" s="110" t="s">
        <v>26</v>
      </c>
      <c r="B5" s="110"/>
      <c r="C5" s="109"/>
      <c r="D5" s="109"/>
      <c r="E5" s="109"/>
      <c r="F5" s="109"/>
      <c r="G5" s="109"/>
      <c r="H5" s="109"/>
      <c r="I5" s="109"/>
      <c r="J5" s="109"/>
      <c r="K5" s="109"/>
    </row>
    <row r="6" spans="1:20" ht="16.2" customHeight="1">
      <c r="A6" s="110" t="s">
        <v>27</v>
      </c>
      <c r="B6" s="110"/>
      <c r="C6" s="109"/>
      <c r="D6" s="109"/>
      <c r="E6" s="109"/>
      <c r="F6" s="109"/>
      <c r="G6" s="109"/>
      <c r="H6" s="109"/>
      <c r="I6" s="109"/>
      <c r="J6" s="109"/>
      <c r="K6" s="109"/>
    </row>
    <row r="7" spans="1:20" ht="17.399999999999999" customHeight="1">
      <c r="A7" s="110" t="s">
        <v>28</v>
      </c>
      <c r="B7" s="110"/>
      <c r="C7" s="109"/>
      <c r="D7" s="109"/>
      <c r="E7" s="109"/>
      <c r="F7" s="109"/>
      <c r="G7" s="109"/>
      <c r="H7" s="109"/>
      <c r="I7" s="109"/>
      <c r="J7" s="109"/>
      <c r="K7" s="109"/>
    </row>
    <row r="8" spans="1:20" ht="20.399999999999999" customHeight="1"/>
    <row r="9" spans="1:20" ht="17.399999999999999" customHeight="1">
      <c r="A9" s="1"/>
      <c r="B9" s="2"/>
      <c r="C9" s="1"/>
      <c r="D9" s="1"/>
      <c r="E9" s="1"/>
      <c r="F9" s="3"/>
      <c r="G9" s="73"/>
      <c r="H9" s="4"/>
      <c r="I9" s="4"/>
      <c r="J9" s="4"/>
      <c r="K9" s="4"/>
    </row>
    <row r="10" spans="1:20" ht="28.8" customHeight="1">
      <c r="A10" s="91" t="s">
        <v>31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7"/>
    </row>
    <row r="11" spans="1:20" ht="20.399999999999999" customHeight="1" thickBot="1">
      <c r="A11" s="8"/>
      <c r="B11" s="3"/>
      <c r="C11" s="3"/>
      <c r="D11" s="3"/>
      <c r="E11" s="3"/>
      <c r="F11" s="3"/>
      <c r="G11" s="74"/>
      <c r="H11" s="3"/>
      <c r="I11" s="3"/>
      <c r="J11" s="3"/>
      <c r="K11" s="3"/>
    </row>
    <row r="12" spans="1:20" s="12" customFormat="1" ht="66">
      <c r="A12" s="9" t="s">
        <v>0</v>
      </c>
      <c r="B12" s="10" t="s">
        <v>1</v>
      </c>
      <c r="C12" s="10" t="s">
        <v>14</v>
      </c>
      <c r="D12" s="10" t="s">
        <v>15</v>
      </c>
      <c r="E12" s="10" t="s">
        <v>16</v>
      </c>
      <c r="F12" s="10" t="s">
        <v>2</v>
      </c>
      <c r="G12" s="10" t="s">
        <v>17</v>
      </c>
      <c r="H12" s="82" t="s">
        <v>11</v>
      </c>
      <c r="I12" s="10" t="s">
        <v>12</v>
      </c>
      <c r="J12" s="10" t="s">
        <v>18</v>
      </c>
      <c r="K12" s="11" t="s">
        <v>13</v>
      </c>
      <c r="M12" s="13"/>
      <c r="O12" s="13"/>
      <c r="S12" s="14"/>
      <c r="T12" s="14"/>
    </row>
    <row r="13" spans="1:20" ht="13.8" thickBot="1">
      <c r="A13" s="15">
        <v>1</v>
      </c>
      <c r="B13" s="16">
        <v>2</v>
      </c>
      <c r="C13" s="16">
        <v>3</v>
      </c>
      <c r="D13" s="16">
        <v>5</v>
      </c>
      <c r="E13" s="16">
        <v>6</v>
      </c>
      <c r="F13" s="16">
        <v>7</v>
      </c>
      <c r="G13" s="75">
        <v>8</v>
      </c>
      <c r="H13" s="16">
        <v>9</v>
      </c>
      <c r="I13" s="16">
        <v>10</v>
      </c>
      <c r="J13" s="16">
        <v>11</v>
      </c>
      <c r="K13" s="17">
        <v>12</v>
      </c>
    </row>
    <row r="14" spans="1:20" ht="12">
      <c r="A14" s="18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20" ht="14.4" thickBot="1">
      <c r="A15" s="58"/>
      <c r="B15" s="59"/>
      <c r="C15" s="60"/>
      <c r="D15" s="60"/>
      <c r="E15" s="60"/>
      <c r="F15" s="61"/>
      <c r="G15" s="77"/>
      <c r="H15" s="61"/>
      <c r="I15" s="61"/>
      <c r="J15" s="62"/>
      <c r="K15" s="63"/>
      <c r="S15" s="19"/>
      <c r="T15" s="6"/>
    </row>
    <row r="16" spans="1:20" s="20" customFormat="1" ht="16.8">
      <c r="A16" s="47"/>
      <c r="B16" s="95" t="s">
        <v>20</v>
      </c>
      <c r="C16" s="95"/>
      <c r="D16" s="95"/>
      <c r="E16" s="95"/>
      <c r="F16" s="95"/>
      <c r="G16" s="95"/>
      <c r="H16" s="95"/>
      <c r="I16" s="95"/>
      <c r="J16" s="95"/>
      <c r="K16" s="96"/>
      <c r="M16" s="21"/>
      <c r="N16" s="21"/>
      <c r="O16" s="21"/>
      <c r="R16" s="5"/>
      <c r="S16" s="19"/>
      <c r="T16" s="6"/>
    </row>
    <row r="17" spans="1:21" s="22" customFormat="1" ht="13.8">
      <c r="A17" s="64">
        <v>1</v>
      </c>
      <c r="B17" s="48" t="s">
        <v>8</v>
      </c>
      <c r="C17" s="49"/>
      <c r="D17" s="49"/>
      <c r="E17" s="49"/>
      <c r="F17" s="65">
        <v>22000</v>
      </c>
      <c r="G17" s="76" t="s">
        <v>3</v>
      </c>
      <c r="H17" s="84"/>
      <c r="I17" s="67">
        <v>0.23</v>
      </c>
      <c r="J17" s="66">
        <f>F17*H17</f>
        <v>0</v>
      </c>
      <c r="K17" s="68">
        <f>(F17*H17)+(F17*H17)*I17</f>
        <v>0</v>
      </c>
      <c r="M17" s="23">
        <v>94500</v>
      </c>
      <c r="N17" s="24"/>
      <c r="O17" s="24"/>
      <c r="R17" s="5"/>
      <c r="S17" s="19"/>
      <c r="T17" s="6"/>
    </row>
    <row r="18" spans="1:21" s="22" customFormat="1" ht="13.8">
      <c r="A18" s="64">
        <v>2</v>
      </c>
      <c r="B18" s="54" t="s">
        <v>9</v>
      </c>
      <c r="C18" s="49"/>
      <c r="D18" s="49"/>
      <c r="E18" s="49"/>
      <c r="F18" s="65">
        <v>45</v>
      </c>
      <c r="G18" s="76" t="s">
        <v>6</v>
      </c>
      <c r="H18" s="84"/>
      <c r="I18" s="67">
        <v>0.23</v>
      </c>
      <c r="J18" s="66">
        <f>F18*H18</f>
        <v>0</v>
      </c>
      <c r="K18" s="68">
        <f>(F18*H18)+(F18*H18)*I18</f>
        <v>0</v>
      </c>
      <c r="M18" s="23">
        <v>21000</v>
      </c>
      <c r="N18" s="24"/>
      <c r="O18" s="24"/>
      <c r="R18" s="5"/>
      <c r="S18" s="19"/>
      <c r="T18" s="6"/>
    </row>
    <row r="19" spans="1:21" s="22" customFormat="1" ht="26.4">
      <c r="A19" s="64">
        <v>3</v>
      </c>
      <c r="B19" s="69" t="s">
        <v>21</v>
      </c>
      <c r="C19" s="49"/>
      <c r="D19" s="49"/>
      <c r="E19" s="49"/>
      <c r="F19" s="50">
        <v>12</v>
      </c>
      <c r="G19" s="76" t="s">
        <v>4</v>
      </c>
      <c r="H19" s="83"/>
      <c r="I19" s="52">
        <v>0.23</v>
      </c>
      <c r="J19" s="51">
        <f>F19*H19</f>
        <v>0</v>
      </c>
      <c r="K19" s="53">
        <f>(F19*H19)+(F19*H19)*I19</f>
        <v>0</v>
      </c>
      <c r="M19" s="23">
        <v>90000</v>
      </c>
      <c r="N19" s="24">
        <f>SUM(M17:M19)</f>
        <v>205500</v>
      </c>
      <c r="O19" s="24">
        <f>N19*1.5%</f>
        <v>3082.5</v>
      </c>
      <c r="R19" s="5"/>
      <c r="S19" s="6"/>
      <c r="T19" s="6"/>
    </row>
    <row r="20" spans="1:21" ht="13.8" thickBot="1">
      <c r="A20" s="55"/>
      <c r="B20" s="97" t="s">
        <v>5</v>
      </c>
      <c r="C20" s="97"/>
      <c r="D20" s="97"/>
      <c r="E20" s="97"/>
      <c r="F20" s="97"/>
      <c r="G20" s="97"/>
      <c r="H20" s="99" t="s">
        <v>19</v>
      </c>
      <c r="I20" s="99"/>
      <c r="J20" s="56">
        <f>SUM(J17:J19)</f>
        <v>0</v>
      </c>
      <c r="K20" s="57">
        <f>SUM(K17:K19)</f>
        <v>0</v>
      </c>
      <c r="N20" s="6"/>
      <c r="S20" s="19"/>
      <c r="T20" s="6"/>
    </row>
    <row r="21" spans="1:21" ht="13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N21" s="6"/>
      <c r="S21" s="19"/>
      <c r="T21" s="6"/>
    </row>
    <row r="22" spans="1:21" ht="13.8">
      <c r="A22" s="70"/>
      <c r="B22" s="71"/>
      <c r="C22" s="70"/>
      <c r="D22" s="70"/>
      <c r="E22" s="70"/>
      <c r="F22" s="72"/>
      <c r="G22" s="78"/>
      <c r="H22" s="22"/>
      <c r="I22" s="22"/>
      <c r="J22" s="22"/>
      <c r="K22" s="22"/>
      <c r="S22" s="19"/>
    </row>
    <row r="23" spans="1:21" ht="13.2">
      <c r="A23" s="25"/>
      <c r="B23" s="33"/>
      <c r="C23" s="34"/>
      <c r="D23" s="34"/>
      <c r="E23" s="34"/>
      <c r="F23" s="35"/>
      <c r="G23" s="79"/>
      <c r="H23" s="29"/>
      <c r="I23" s="29"/>
      <c r="J23" s="31"/>
      <c r="K23" s="32"/>
      <c r="L23" s="30"/>
      <c r="M23" s="30"/>
      <c r="N23" s="6"/>
    </row>
    <row r="24" spans="1:21" ht="13.2">
      <c r="A24" s="25"/>
      <c r="B24" s="36" t="s">
        <v>10</v>
      </c>
      <c r="C24" s="34"/>
      <c r="D24" s="34"/>
      <c r="E24" s="34"/>
      <c r="F24" s="35"/>
      <c r="G24" s="79"/>
      <c r="H24" s="29"/>
      <c r="I24" s="29"/>
      <c r="J24" s="37"/>
      <c r="K24" s="38"/>
      <c r="L24" s="30"/>
      <c r="M24" s="30"/>
      <c r="N24" s="6"/>
    </row>
    <row r="25" spans="1:21" ht="13.2">
      <c r="A25" s="1"/>
      <c r="B25" s="39"/>
      <c r="C25" s="40"/>
      <c r="D25" s="40"/>
      <c r="E25" s="40"/>
      <c r="F25" s="41"/>
      <c r="G25" s="79"/>
      <c r="H25" s="100"/>
      <c r="I25" s="100"/>
      <c r="J25" s="101"/>
      <c r="K25" s="102"/>
      <c r="M25" s="6">
        <f>SUM(M16:M21)</f>
        <v>205500</v>
      </c>
      <c r="N25" s="6">
        <f>SUM(N16:N21)</f>
        <v>205500</v>
      </c>
      <c r="O25" s="6">
        <f>SUM(O16:O21)</f>
        <v>3082.5</v>
      </c>
    </row>
    <row r="26" spans="1:21" ht="33.6" customHeight="1">
      <c r="A26" s="1"/>
      <c r="B26" s="94" t="s">
        <v>23</v>
      </c>
      <c r="C26" s="94"/>
      <c r="D26" s="94"/>
      <c r="E26" s="40"/>
      <c r="F26" s="41"/>
      <c r="G26" s="80"/>
      <c r="H26" s="103"/>
      <c r="I26" s="103"/>
      <c r="J26" s="104"/>
      <c r="K26" s="104"/>
      <c r="R26" s="85"/>
      <c r="S26" s="86"/>
      <c r="U26" s="6"/>
    </row>
    <row r="27" spans="1:21" ht="15.6">
      <c r="A27" s="1"/>
      <c r="B27" s="39"/>
      <c r="C27" s="40"/>
      <c r="D27" s="40"/>
      <c r="E27" s="40"/>
      <c r="F27" s="41"/>
      <c r="G27" s="79"/>
      <c r="H27" s="105"/>
      <c r="I27" s="106"/>
      <c r="J27" s="107"/>
      <c r="K27" s="107"/>
      <c r="T27" s="87"/>
    </row>
    <row r="28" spans="1:21" ht="13.2">
      <c r="A28" s="1"/>
      <c r="B28" s="42" t="s">
        <v>7</v>
      </c>
      <c r="C28" s="43"/>
      <c r="D28" s="40"/>
      <c r="E28" s="40"/>
      <c r="F28" s="44"/>
      <c r="G28" s="73"/>
      <c r="H28" s="90"/>
      <c r="I28" s="90"/>
      <c r="J28" s="90"/>
      <c r="K28" s="4"/>
      <c r="T28" s="88"/>
    </row>
    <row r="29" spans="1:21" ht="13.2">
      <c r="A29" s="1"/>
      <c r="B29" s="45" t="s">
        <v>22</v>
      </c>
      <c r="C29" s="46"/>
      <c r="D29" s="1"/>
      <c r="E29" s="1"/>
      <c r="F29" s="3"/>
      <c r="G29" s="73"/>
      <c r="H29" s="89"/>
      <c r="I29" s="89"/>
      <c r="J29" s="89"/>
      <c r="K29" s="4"/>
      <c r="T29" s="6"/>
    </row>
    <row r="30" spans="1:21" ht="13.2">
      <c r="A30" s="1"/>
      <c r="B30" s="2"/>
      <c r="C30" s="1"/>
      <c r="D30" s="1"/>
      <c r="E30" s="1"/>
      <c r="F30" s="3"/>
      <c r="G30" s="73"/>
      <c r="H30" s="4"/>
      <c r="I30" s="4"/>
      <c r="J30" s="4"/>
      <c r="K30" s="4"/>
    </row>
  </sheetData>
  <mergeCells count="21">
    <mergeCell ref="C6:K6"/>
    <mergeCell ref="C7:K7"/>
    <mergeCell ref="A1:B1"/>
    <mergeCell ref="A2:B2"/>
    <mergeCell ref="A3:B3"/>
    <mergeCell ref="A4:B4"/>
    <mergeCell ref="A5:B5"/>
    <mergeCell ref="A6:B6"/>
    <mergeCell ref="A7:B7"/>
    <mergeCell ref="C1:K1"/>
    <mergeCell ref="C2:K2"/>
    <mergeCell ref="C3:K3"/>
    <mergeCell ref="C4:K4"/>
    <mergeCell ref="C5:K5"/>
    <mergeCell ref="A10:K10"/>
    <mergeCell ref="B14:K14"/>
    <mergeCell ref="B26:D26"/>
    <mergeCell ref="B16:K16"/>
    <mergeCell ref="B20:G20"/>
    <mergeCell ref="A21:K21"/>
    <mergeCell ref="H20:I20"/>
  </mergeCells>
  <phoneticPr fontId="17" type="noConversion"/>
  <pageMargins left="0.70866141732283472" right="0.70866141732283472" top="0.55118110236220474" bottom="0.55118110236220474" header="0.31496062992125984" footer="0.31496062992125984"/>
  <pageSetup paperSize="9" scale="89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Gazy Medyczne</vt:lpstr>
      <vt:lpstr>'Gazy Medyczne'!Obszar_wydruku</vt:lpstr>
      <vt:lpstr>'Gazy Medyczne'!Tytuły_wydruku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</dc:creator>
  <cp:lastModifiedBy>aat.wojciuka</cp:lastModifiedBy>
  <cp:lastPrinted>2021-05-07T08:38:30Z</cp:lastPrinted>
  <dcterms:created xsi:type="dcterms:W3CDTF">2018-04-27T05:44:35Z</dcterms:created>
  <dcterms:modified xsi:type="dcterms:W3CDTF">2021-11-04T08:15:55Z</dcterms:modified>
</cp:coreProperties>
</file>